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521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<sst xmlns="http://schemas.openxmlformats.org/spreadsheetml/2006/main" count="11" uniqueCount="11">
  <si>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nombre d'action(s) SUEZ à acheter en amont </t>
  </si>
  <si>
    <t xml:space="preserve">ou nombre d'action(s) SUEZ à vendre en amont </t>
  </si>
  <si>
    <t>Nombre d'actions SUEZ détenues au 21 juillet (soir):</t>
  </si>
  <si>
    <t xml:space="preserve">En résumé, pour ne pas avoir de rompus : </t>
  </si>
  <si>
    <t>Nombre d'actions SUEZ Environnement reçues</t>
  </si>
  <si>
    <t>Nombre de droits d'attribution SUEZ Environnement formant rompus obtenus (pouvant être vendus)</t>
  </si>
  <si>
    <t>Nombre de droits d'attribution SUEZ Environnement formant rompus à acheter pour obtenir une action SUEZ Environnement</t>
  </si>
  <si>
    <t>Nombre d'actions GDF - SUEZ reçues</t>
  </si>
  <si>
    <t>Nombre d'actions SUEZ formant rompus obtenus (pouvant être vendus)</t>
  </si>
  <si>
    <t>Nombre d'actions SUEZ formant rompus à acheter pour obtenir 21 actions GDF - SUEZ</t>
  </si>
  <si>
    <r>
      <t xml:space="preserve">Selon votre détention en actions SUEZ, </t>
    </r>
    <r>
      <rPr>
        <b/>
        <sz val="10"/>
        <rFont val="Helvetica"/>
        <family val="2"/>
      </rPr>
      <t>si vous êtes en possession d'un multiple de 44 actions</t>
    </r>
    <r>
      <rPr>
        <sz val="10"/>
        <rFont val="Helvetica"/>
        <family val="2"/>
      </rPr>
      <t xml:space="preserve"> SUEZ vous n'aurez pas de rompus. Dans le cas contraire, vous avez la possibilité d'acheter ou vendre des titres SUEZ jusqu'au 21 juillet (inclus) :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</si>
</sst>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Helvetica"/>
      <family val="2"/>
    </font>
    <font>
      <sz val="10"/>
      <name val="Helvetica"/>
      <family val="2"/>
    </font>
    <font>
      <sz val="8"/>
      <color indexed="23"/>
      <name val="Verdana"/>
      <family val="2"/>
    </font>
    <font>
      <sz val="8"/>
      <color indexed="63"/>
      <name val="Verdana"/>
      <family val="2"/>
    </font>
    <font>
      <b/>
      <sz val="10"/>
      <name val="Helvetica"/>
      <family val="2"/>
    </font>
    <font>
      <b/>
      <sz val="16"/>
      <name val="Arial"/>
      <family val="2"/>
    </font>
    <font>
      <i/>
      <sz val="8"/>
      <name val="Helvetica"/>
      <family val="2"/>
    </font>
    <font>
      <b/>
      <i/>
      <sz val="10"/>
      <name val="Helvetica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2" fillId="4" borderId="0" xfId="0" applyFont="1" applyFill="1" applyBorder="1" applyAlignment="1">
      <alignment/>
    </xf>
    <xf numFmtId="0" fontId="6" fillId="4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vertical="center"/>
    </xf>
    <xf numFmtId="0" fontId="8" fillId="4" borderId="0" xfId="0" applyFont="1" applyFill="1" applyBorder="1" applyAlignment="1">
      <alignment vertical="center" wrapText="1"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 vertical="center"/>
    </xf>
    <xf numFmtId="0" fontId="9" fillId="0" borderId="0" xfId="0" applyFont="1" applyBorder="1" applyAlignment="1">
      <alignment/>
    </xf>
    <xf numFmtId="0" fontId="3" fillId="5" borderId="0" xfId="0" applyFont="1" applyFill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CD9A"/>
      <rgbColor rgb="00993333"/>
      <rgbColor rgb="005F5F5F"/>
      <rgbColor rgb="00DDDDDD"/>
      <rgbColor rgb="00800000"/>
      <rgbColor rgb="00CEDAE8"/>
      <rgbColor rgb="00969696"/>
      <rgbColor rgb="00FFE4C9"/>
      <rgbColor rgb="00FFFFFF"/>
      <rgbColor rgb="00FF00FF"/>
      <rgbColor rgb="00FFFF00"/>
      <rgbColor rgb="00406086"/>
      <rgbColor rgb="00800080"/>
      <rgbColor rgb="00800000"/>
      <rgbColor rgb="00008080"/>
      <rgbColor rgb="000000FF"/>
      <rgbColor rgb="0000CCFF"/>
      <rgbColor rgb="00969696"/>
      <rgbColor rgb="005F5F5F"/>
      <rgbColor rgb="00CEDAE8"/>
      <rgbColor rgb="00DDDDDD"/>
      <rgbColor rgb="00365168"/>
      <rgbColor rgb="00800000"/>
      <rgbColor rgb="0089A5C7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3</xdr:row>
      <xdr:rowOff>209550</xdr:rowOff>
    </xdr:from>
    <xdr:to>
      <xdr:col>2</xdr:col>
      <xdr:colOff>1543050</xdr:colOff>
      <xdr:row>4</xdr:row>
      <xdr:rowOff>57150</xdr:rowOff>
    </xdr:to>
    <xdr:pic>
      <xdr:nvPicPr>
        <xdr:cNvPr id="1" name="Picture 1" descr="SUE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95325"/>
          <a:ext cx="9715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</xdr:col>
      <xdr:colOff>885825</xdr:colOff>
      <xdr:row>5</xdr:row>
      <xdr:rowOff>28575</xdr:rowOff>
    </xdr:from>
    <xdr:to>
      <xdr:col>2</xdr:col>
      <xdr:colOff>1247775</xdr:colOff>
      <xdr:row>5</xdr:row>
      <xdr:rowOff>285750</xdr:rowOff>
    </xdr:to>
    <xdr:sp>
      <xdr:nvSpPr>
        <xdr:cNvPr id="2" name="AutoShape 2"/>
        <xdr:cNvSpPr>
          <a:spLocks/>
        </xdr:cNvSpPr>
      </xdr:nvSpPr>
      <xdr:spPr>
        <a:xfrm>
          <a:off x="1181100" y="1104900"/>
          <a:ext cx="361950" cy="257175"/>
        </a:xfrm>
        <a:prstGeom prst="downArrow">
          <a:avLst/>
        </a:prstGeom>
        <a:solidFill>
          <a:srgbClr val="365168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9525</xdr:colOff>
      <xdr:row>15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82025" y="3905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7</xdr:row>
      <xdr:rowOff>57150</xdr:rowOff>
    </xdr:from>
    <xdr:to>
      <xdr:col>2</xdr:col>
      <xdr:colOff>1638300</xdr:colOff>
      <xdr:row>7</xdr:row>
      <xdr:rowOff>295275</xdr:rowOff>
    </xdr:to>
    <xdr:pic>
      <xdr:nvPicPr>
        <xdr:cNvPr id="4" name="Picture 4" descr="SUEZ Environnemen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7225" y="1752600"/>
          <a:ext cx="1276350" cy="238125"/>
        </a:xfrm>
        <a:prstGeom prst="rect">
          <a:avLst/>
        </a:prstGeom>
        <a:solidFill>
          <a:srgbClr val="CEDAE8"/>
        </a:solidFill>
        <a:ln w="9525" cmpd="sng">
          <a:noFill/>
        </a:ln>
      </xdr:spPr>
    </xdr:pic>
    <xdr:clientData/>
  </xdr:twoCellAnchor>
  <xdr:twoCellAnchor>
    <xdr:from>
      <xdr:col>2</xdr:col>
      <xdr:colOff>952500</xdr:colOff>
      <xdr:row>9</xdr:row>
      <xdr:rowOff>9525</xdr:rowOff>
    </xdr:from>
    <xdr:to>
      <xdr:col>2</xdr:col>
      <xdr:colOff>1133475</xdr:colOff>
      <xdr:row>10</xdr:row>
      <xdr:rowOff>104775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47775" y="2352675"/>
          <a:ext cx="180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 editAs="oneCell">
    <xdr:from>
      <xdr:col>2</xdr:col>
      <xdr:colOff>200025</xdr:colOff>
      <xdr:row>11</xdr:row>
      <xdr:rowOff>95250</xdr:rowOff>
    </xdr:from>
    <xdr:to>
      <xdr:col>2</xdr:col>
      <xdr:colOff>1952625</xdr:colOff>
      <xdr:row>11</xdr:row>
      <xdr:rowOff>323850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3019425"/>
          <a:ext cx="1752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8"/>
  <sheetViews>
    <sheetView showGridLines="0" tabSelected="1" zoomScaleSheetLayoutView="130" workbookViewId="0" topLeftCell="A1">
      <selection activeCell="D23" sqref="D23"/>
    </sheetView>
  </sheetViews>
  <sheetFormatPr defaultColWidth="11.421875" defaultRowHeight="12.75"/>
  <cols>
    <col min="1" max="1" width="1.8515625" style="1" customWidth="1"/>
    <col min="2" max="2" width="2.57421875" style="1" customWidth="1"/>
    <col min="3" max="3" width="32.421875" style="1" customWidth="1"/>
    <col min="4" max="4" width="66.8515625" style="1" customWidth="1"/>
    <col min="5" max="5" width="13.140625" style="4" customWidth="1"/>
    <col min="6" max="6" width="2.7109375" style="1" customWidth="1"/>
    <col min="7" max="16384" width="9.140625" style="1" customWidth="1"/>
  </cols>
  <sheetData>
    <row r="4" spans="3:5" ht="23.25" customHeight="1">
      <c r="C4" s="11"/>
      <c r="D4" s="12" t="s">
        <v>2</v>
      </c>
      <c r="E4" s="12">
        <v>1515</v>
      </c>
    </row>
    <row r="5" spans="3:5" ht="23.25" customHeight="1">
      <c r="C5" s="11"/>
      <c r="D5" s="17" t="str">
        <f>IF(E4=44*INT(E4/44),"Vous n'aurez pas de rompus","Vous aurez des rompus, afin d'éviter tout rompu, vous pouvez acheter "&amp;TEXT(44-(E4-44*INT(E4/44)),"0")&amp;" action(s) SUEZ ou vendre "&amp;TEXT(E4-44*INT(E4/44),"0")&amp;" action(s) SUEZ")</f>
        <v>Vous aurez des rompus, afin d'éviter tout rompu, vous pouvez acheter 25 action(s) SUEZ ou vendre 19 action(s) SUEZ</v>
      </c>
      <c r="E5" s="12"/>
    </row>
    <row r="6" ht="23.25" customHeight="1"/>
    <row r="7" spans="3:5" ht="25.5" customHeight="1">
      <c r="C7" s="5"/>
      <c r="D7" s="6" t="s">
        <v>4</v>
      </c>
      <c r="E7" s="6">
        <f>INT(E4/4)</f>
        <v>378</v>
      </c>
    </row>
    <row r="8" spans="3:5" ht="25.5" customHeight="1">
      <c r="C8" s="5"/>
      <c r="D8" s="9" t="s">
        <v>5</v>
      </c>
      <c r="E8" s="6">
        <f>E4-E7*4</f>
        <v>3</v>
      </c>
    </row>
    <row r="9" spans="3:5" ht="25.5" customHeight="1">
      <c r="C9" s="5"/>
      <c r="D9" s="9" t="s">
        <v>6</v>
      </c>
      <c r="E9" s="6">
        <f>IF(E8&gt;0,4-E8,0)</f>
        <v>1</v>
      </c>
    </row>
    <row r="10" ht="20.25" customHeight="1"/>
    <row r="11" spans="3:5" ht="25.5" customHeight="1">
      <c r="C11" s="7"/>
      <c r="D11" s="8" t="s">
        <v>7</v>
      </c>
      <c r="E11" s="8">
        <f>21*INT(E4/22)</f>
        <v>1428</v>
      </c>
    </row>
    <row r="12" spans="3:5" ht="25.5" customHeight="1">
      <c r="C12" s="7"/>
      <c r="D12" s="10" t="s">
        <v>8</v>
      </c>
      <c r="E12" s="8">
        <f>E4-E11/21*22</f>
        <v>19</v>
      </c>
    </row>
    <row r="13" spans="3:5" ht="25.5" customHeight="1">
      <c r="C13" s="7"/>
      <c r="D13" s="10" t="s">
        <v>9</v>
      </c>
      <c r="E13" s="8">
        <f>IF(E12&gt;0,22-E12,0)</f>
        <v>3</v>
      </c>
    </row>
    <row r="14" spans="3:5" ht="13.5" thickBot="1">
      <c r="C14" s="15"/>
      <c r="D14" s="15"/>
      <c r="E14" s="16"/>
    </row>
    <row r="15" spans="3:5" ht="12.75">
      <c r="C15" s="20" t="s">
        <v>3</v>
      </c>
      <c r="D15" s="13"/>
      <c r="E15" s="14"/>
    </row>
    <row r="16" spans="3:8" ht="27" customHeight="1">
      <c r="C16" s="21" t="s">
        <v>10</v>
      </c>
      <c r="D16" s="21"/>
      <c r="E16" s="21"/>
      <c r="H16" s="2"/>
    </row>
    <row r="17" spans="3:8" ht="12.75">
      <c r="C17" s="18"/>
      <c r="D17" s="18" t="s">
        <v>0</v>
      </c>
      <c r="E17" s="19">
        <f>IF(E4-44*INT(E4/44)=0,0,44-(E4-44*INT(E4/44)))</f>
        <v>25</v>
      </c>
      <c r="H17" s="3"/>
    </row>
    <row r="18" spans="3:5" ht="12.75">
      <c r="C18" s="18"/>
      <c r="D18" s="18" t="s">
        <v>1</v>
      </c>
      <c r="E18" s="19">
        <f>IF(E4-44*INT(E4/44)=0,0,(E4-44*INT(E4/44)))</f>
        <v>19</v>
      </c>
    </row>
  </sheetData>
  <mergeCells count="1">
    <mergeCell ref="C16:E16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CACheuvreux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 BRIOUAL</dc:creator>
  <cp:keywords/>
  <dc:description/>
  <cp:lastModifiedBy>Word Appeal</cp:lastModifiedBy>
  <cp:lastPrinted>2008-08-01T14:46:16Z</cp:lastPrinted>
  <dcterms:created xsi:type="dcterms:W3CDTF">2008-01-10T22:47:47Z</dcterms:created>
  <dcterms:modified xsi:type="dcterms:W3CDTF">2008-08-01T14:46:23Z</dcterms:modified>
  <cp:category/>
  <cp:version/>
  <cp:contentType/>
  <cp:contentStatus/>
</cp:coreProperties>
</file>